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get &amp; Quarterlies\FY2025\"/>
    </mc:Choice>
  </mc:AlternateContent>
  <xr:revisionPtr revIDLastSave="0" documentId="13_ncr:1_{9265845D-7485-4F4B-A414-28CA362FC7F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Sheet1!$B$1:$G$24</definedName>
  </definedNames>
  <calcPr calcId="191029"/>
</workbook>
</file>

<file path=xl/calcChain.xml><?xml version="1.0" encoding="utf-8"?>
<calcChain xmlns="http://schemas.openxmlformats.org/spreadsheetml/2006/main">
  <c r="E9" i="1" l="1"/>
  <c r="G12" i="1"/>
  <c r="D11" i="1"/>
  <c r="D16" i="1"/>
  <c r="G13" i="1"/>
  <c r="G14" i="1"/>
  <c r="G15" i="1"/>
  <c r="G6" i="1"/>
  <c r="G7" i="1"/>
  <c r="G8" i="1"/>
  <c r="G9" i="1"/>
  <c r="G10" i="1"/>
  <c r="E10" i="1"/>
  <c r="E14" i="1"/>
  <c r="F16" i="1"/>
  <c r="E6" i="1" l="1"/>
  <c r="F11" i="1" l="1"/>
  <c r="E7" i="1"/>
  <c r="C16" i="1"/>
  <c r="E15" i="1"/>
  <c r="E13" i="1"/>
  <c r="E12" i="1"/>
  <c r="C11" i="1"/>
  <c r="E8" i="1"/>
  <c r="C17" i="1" l="1"/>
  <c r="E16" i="1"/>
  <c r="G16" i="1"/>
  <c r="D17" i="1"/>
  <c r="F17" i="1"/>
  <c r="E11" i="1"/>
  <c r="G11" i="1"/>
  <c r="G17" i="1" l="1"/>
  <c r="E17" i="1"/>
</calcChain>
</file>

<file path=xl/sharedStrings.xml><?xml version="1.0" encoding="utf-8"?>
<sst xmlns="http://schemas.openxmlformats.org/spreadsheetml/2006/main" count="28" uniqueCount="28">
  <si>
    <t>FUND</t>
  </si>
  <si>
    <t>BUDGET AMOUNT</t>
  </si>
  <si>
    <t>Expended to Date</t>
  </si>
  <si>
    <t>% of Budget Expended</t>
  </si>
  <si>
    <t>Revenue to Date</t>
  </si>
  <si>
    <t>% of Budget Revenue</t>
  </si>
  <si>
    <t>01 General</t>
  </si>
  <si>
    <t>Law Enforcement</t>
  </si>
  <si>
    <t>02 Roads &amp; Streets</t>
  </si>
  <si>
    <t>03 Parks</t>
  </si>
  <si>
    <t>05 Planning &amp; Zoning</t>
  </si>
  <si>
    <t>              Sub-Total</t>
  </si>
  <si>
    <t>25 Water</t>
  </si>
  <si>
    <t>29 Irrigation</t>
  </si>
  <si>
    <t>30 Sanitation</t>
  </si>
  <si>
    <t>35 Sewer</t>
  </si>
  <si>
    <t xml:space="preserve">              Sub-Total</t>
  </si>
  <si>
    <t>..</t>
  </si>
  <si>
    <t>TOTAL (all funds)</t>
  </si>
  <si>
    <t>The General Public is invited to inspect all supporting documents for the above Financial Statement at City Hall during regular business hours</t>
  </si>
  <si>
    <t>Financial figures may include fund transfers, service charges, refunds, reimbursements and other accountig procedures</t>
  </si>
  <si>
    <t>City Clerk-Treasurer</t>
  </si>
  <si>
    <t xml:space="preserve">CITY OF  MARSING </t>
  </si>
  <si>
    <t xml:space="preserve">                            Quarterly Expenditure &amp; Revenue Report                            </t>
  </si>
  <si>
    <t>Jolyn E. Thompson</t>
  </si>
  <si>
    <t>3rd FISCAL QUARTER, FY 2025</t>
  </si>
  <si>
    <t>04/01/2025 - 06/30/2025</t>
  </si>
  <si>
    <t>Publish date 07/16/2025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</si>
</sst>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10" fontId="0" fillId="0" borderId="0" xfId="0" applyNumberFormat="1"/>
    <xf numFmtId="9" fontId="0" fillId="0" borderId="0" xfId="0" applyNumberForma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44" fontId="6" fillId="0" borderId="2" xfId="1" applyFont="1" applyBorder="1" applyAlignment="1">
      <alignment horizontal="right"/>
    </xf>
    <xf numFmtId="44" fontId="6" fillId="0" borderId="3" xfId="1" applyFont="1" applyBorder="1"/>
    <xf numFmtId="10" fontId="6" fillId="0" borderId="3" xfId="2" applyNumberFormat="1" applyFont="1" applyBorder="1" applyAlignment="1">
      <alignment horizontal="center"/>
    </xf>
    <xf numFmtId="44" fontId="6" fillId="0" borderId="3" xfId="1" applyFont="1" applyBorder="1" applyAlignment="1">
      <alignment horizontal="right"/>
    </xf>
    <xf numFmtId="0" fontId="7" fillId="0" borderId="0" xfId="0" applyFont="1"/>
    <xf numFmtId="10" fontId="7" fillId="0" borderId="3" xfId="2" applyNumberFormat="1" applyFont="1" applyBorder="1" applyAlignment="1">
      <alignment horizontal="center"/>
    </xf>
    <xf numFmtId="44" fontId="7" fillId="0" borderId="3" xfId="1" applyFont="1" applyBorder="1" applyAlignment="1">
      <alignment horizontal="right"/>
    </xf>
    <xf numFmtId="44" fontId="8" fillId="0" borderId="3" xfId="1" applyFont="1" applyBorder="1" applyAlignment="1">
      <alignment horizontal="right"/>
    </xf>
    <xf numFmtId="0" fontId="6" fillId="0" borderId="0" xfId="0" applyFont="1" applyAlignment="1">
      <alignment wrapText="1"/>
    </xf>
    <xf numFmtId="0" fontId="10" fillId="0" borderId="0" xfId="0" applyFont="1"/>
    <xf numFmtId="44" fontId="7" fillId="0" borderId="4" xfId="1" applyFont="1" applyBorder="1"/>
    <xf numFmtId="44" fontId="8" fillId="0" borderId="2" xfId="1" applyFont="1" applyBorder="1" applyAlignment="1">
      <alignment horizontal="right"/>
    </xf>
    <xf numFmtId="44" fontId="8" fillId="0" borderId="3" xfId="1" applyFont="1" applyBorder="1"/>
    <xf numFmtId="10" fontId="8" fillId="0" borderId="3" xfId="2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44" fontId="7" fillId="0" borderId="2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tabSelected="1" topLeftCell="A4" zoomScale="130" zoomScaleNormal="130" workbookViewId="0">
      <selection activeCell="C25" sqref="C25"/>
    </sheetView>
  </sheetViews>
  <sheetFormatPr defaultRowHeight="15" x14ac:dyDescent="0.25"/>
  <cols>
    <col min="2" max="2" width="20.5703125" customWidth="1"/>
    <col min="3" max="3" width="23" bestFit="1" customWidth="1"/>
    <col min="4" max="4" width="21.85546875" bestFit="1" customWidth="1"/>
    <col min="5" max="5" width="10.140625" customWidth="1"/>
    <col min="6" max="6" width="19.85546875" bestFit="1" customWidth="1"/>
    <col min="7" max="7" width="15.140625" bestFit="1" customWidth="1"/>
    <col min="8" max="8" width="0.140625" customWidth="1"/>
    <col min="9" max="16" width="9.140625" customWidth="1"/>
    <col min="256" max="256" width="20.5703125" customWidth="1"/>
    <col min="257" max="257" width="15.140625" customWidth="1"/>
    <col min="258" max="258" width="16.7109375" customWidth="1"/>
    <col min="259" max="259" width="10.140625" customWidth="1"/>
    <col min="260" max="260" width="16.42578125" customWidth="1"/>
    <col min="261" max="261" width="15.140625" bestFit="1" customWidth="1"/>
    <col min="262" max="262" width="0.140625" customWidth="1"/>
    <col min="263" max="272" width="9.140625" customWidth="1"/>
    <col min="512" max="512" width="20.5703125" customWidth="1"/>
    <col min="513" max="513" width="15.140625" customWidth="1"/>
    <col min="514" max="514" width="16.7109375" customWidth="1"/>
    <col min="515" max="515" width="10.140625" customWidth="1"/>
    <col min="516" max="516" width="16.42578125" customWidth="1"/>
    <col min="517" max="517" width="15.140625" bestFit="1" customWidth="1"/>
    <col min="518" max="518" width="0.140625" customWidth="1"/>
    <col min="519" max="528" width="9.140625" customWidth="1"/>
    <col min="768" max="768" width="20.5703125" customWidth="1"/>
    <col min="769" max="769" width="15.140625" customWidth="1"/>
    <col min="770" max="770" width="16.7109375" customWidth="1"/>
    <col min="771" max="771" width="10.140625" customWidth="1"/>
    <col min="772" max="772" width="16.42578125" customWidth="1"/>
    <col min="773" max="773" width="15.140625" bestFit="1" customWidth="1"/>
    <col min="774" max="774" width="0.140625" customWidth="1"/>
    <col min="775" max="784" width="9.140625" customWidth="1"/>
    <col min="1024" max="1024" width="20.5703125" customWidth="1"/>
    <col min="1025" max="1025" width="15.140625" customWidth="1"/>
    <col min="1026" max="1026" width="16.7109375" customWidth="1"/>
    <col min="1027" max="1027" width="10.140625" customWidth="1"/>
    <col min="1028" max="1028" width="16.42578125" customWidth="1"/>
    <col min="1029" max="1029" width="15.140625" bestFit="1" customWidth="1"/>
    <col min="1030" max="1030" width="0.140625" customWidth="1"/>
    <col min="1031" max="1040" width="9.140625" customWidth="1"/>
    <col min="1280" max="1280" width="20.5703125" customWidth="1"/>
    <col min="1281" max="1281" width="15.140625" customWidth="1"/>
    <col min="1282" max="1282" width="16.7109375" customWidth="1"/>
    <col min="1283" max="1283" width="10.140625" customWidth="1"/>
    <col min="1284" max="1284" width="16.42578125" customWidth="1"/>
    <col min="1285" max="1285" width="15.140625" bestFit="1" customWidth="1"/>
    <col min="1286" max="1286" width="0.140625" customWidth="1"/>
    <col min="1287" max="1296" width="9.140625" customWidth="1"/>
    <col min="1536" max="1536" width="20.5703125" customWidth="1"/>
    <col min="1537" max="1537" width="15.140625" customWidth="1"/>
    <col min="1538" max="1538" width="16.7109375" customWidth="1"/>
    <col min="1539" max="1539" width="10.140625" customWidth="1"/>
    <col min="1540" max="1540" width="16.42578125" customWidth="1"/>
    <col min="1541" max="1541" width="15.140625" bestFit="1" customWidth="1"/>
    <col min="1542" max="1542" width="0.140625" customWidth="1"/>
    <col min="1543" max="1552" width="9.140625" customWidth="1"/>
    <col min="1792" max="1792" width="20.5703125" customWidth="1"/>
    <col min="1793" max="1793" width="15.140625" customWidth="1"/>
    <col min="1794" max="1794" width="16.7109375" customWidth="1"/>
    <col min="1795" max="1795" width="10.140625" customWidth="1"/>
    <col min="1796" max="1796" width="16.42578125" customWidth="1"/>
    <col min="1797" max="1797" width="15.140625" bestFit="1" customWidth="1"/>
    <col min="1798" max="1798" width="0.140625" customWidth="1"/>
    <col min="1799" max="1808" width="9.140625" customWidth="1"/>
    <col min="2048" max="2048" width="20.5703125" customWidth="1"/>
    <col min="2049" max="2049" width="15.140625" customWidth="1"/>
    <col min="2050" max="2050" width="16.7109375" customWidth="1"/>
    <col min="2051" max="2051" width="10.140625" customWidth="1"/>
    <col min="2052" max="2052" width="16.42578125" customWidth="1"/>
    <col min="2053" max="2053" width="15.140625" bestFit="1" customWidth="1"/>
    <col min="2054" max="2054" width="0.140625" customWidth="1"/>
    <col min="2055" max="2064" width="9.140625" customWidth="1"/>
    <col min="2304" max="2304" width="20.5703125" customWidth="1"/>
    <col min="2305" max="2305" width="15.140625" customWidth="1"/>
    <col min="2306" max="2306" width="16.7109375" customWidth="1"/>
    <col min="2307" max="2307" width="10.140625" customWidth="1"/>
    <col min="2308" max="2308" width="16.42578125" customWidth="1"/>
    <col min="2309" max="2309" width="15.140625" bestFit="1" customWidth="1"/>
    <col min="2310" max="2310" width="0.140625" customWidth="1"/>
    <col min="2311" max="2320" width="9.140625" customWidth="1"/>
    <col min="2560" max="2560" width="20.5703125" customWidth="1"/>
    <col min="2561" max="2561" width="15.140625" customWidth="1"/>
    <col min="2562" max="2562" width="16.7109375" customWidth="1"/>
    <col min="2563" max="2563" width="10.140625" customWidth="1"/>
    <col min="2564" max="2564" width="16.42578125" customWidth="1"/>
    <col min="2565" max="2565" width="15.140625" bestFit="1" customWidth="1"/>
    <col min="2566" max="2566" width="0.140625" customWidth="1"/>
    <col min="2567" max="2576" width="9.140625" customWidth="1"/>
    <col min="2816" max="2816" width="20.5703125" customWidth="1"/>
    <col min="2817" max="2817" width="15.140625" customWidth="1"/>
    <col min="2818" max="2818" width="16.7109375" customWidth="1"/>
    <col min="2819" max="2819" width="10.140625" customWidth="1"/>
    <col min="2820" max="2820" width="16.42578125" customWidth="1"/>
    <col min="2821" max="2821" width="15.140625" bestFit="1" customWidth="1"/>
    <col min="2822" max="2822" width="0.140625" customWidth="1"/>
    <col min="2823" max="2832" width="9.140625" customWidth="1"/>
    <col min="3072" max="3072" width="20.5703125" customWidth="1"/>
    <col min="3073" max="3073" width="15.140625" customWidth="1"/>
    <col min="3074" max="3074" width="16.7109375" customWidth="1"/>
    <col min="3075" max="3075" width="10.140625" customWidth="1"/>
    <col min="3076" max="3076" width="16.42578125" customWidth="1"/>
    <col min="3077" max="3077" width="15.140625" bestFit="1" customWidth="1"/>
    <col min="3078" max="3078" width="0.140625" customWidth="1"/>
    <col min="3079" max="3088" width="9.140625" customWidth="1"/>
    <col min="3328" max="3328" width="20.5703125" customWidth="1"/>
    <col min="3329" max="3329" width="15.140625" customWidth="1"/>
    <col min="3330" max="3330" width="16.7109375" customWidth="1"/>
    <col min="3331" max="3331" width="10.140625" customWidth="1"/>
    <col min="3332" max="3332" width="16.42578125" customWidth="1"/>
    <col min="3333" max="3333" width="15.140625" bestFit="1" customWidth="1"/>
    <col min="3334" max="3334" width="0.140625" customWidth="1"/>
    <col min="3335" max="3344" width="9.140625" customWidth="1"/>
    <col min="3584" max="3584" width="20.5703125" customWidth="1"/>
    <col min="3585" max="3585" width="15.140625" customWidth="1"/>
    <col min="3586" max="3586" width="16.7109375" customWidth="1"/>
    <col min="3587" max="3587" width="10.140625" customWidth="1"/>
    <col min="3588" max="3588" width="16.42578125" customWidth="1"/>
    <col min="3589" max="3589" width="15.140625" bestFit="1" customWidth="1"/>
    <col min="3590" max="3590" width="0.140625" customWidth="1"/>
    <col min="3591" max="3600" width="9.140625" customWidth="1"/>
    <col min="3840" max="3840" width="20.5703125" customWidth="1"/>
    <col min="3841" max="3841" width="15.140625" customWidth="1"/>
    <col min="3842" max="3842" width="16.7109375" customWidth="1"/>
    <col min="3843" max="3843" width="10.140625" customWidth="1"/>
    <col min="3844" max="3844" width="16.42578125" customWidth="1"/>
    <col min="3845" max="3845" width="15.140625" bestFit="1" customWidth="1"/>
    <col min="3846" max="3846" width="0.140625" customWidth="1"/>
    <col min="3847" max="3856" width="9.140625" customWidth="1"/>
    <col min="4096" max="4096" width="20.5703125" customWidth="1"/>
    <col min="4097" max="4097" width="15.140625" customWidth="1"/>
    <col min="4098" max="4098" width="16.7109375" customWidth="1"/>
    <col min="4099" max="4099" width="10.140625" customWidth="1"/>
    <col min="4100" max="4100" width="16.42578125" customWidth="1"/>
    <col min="4101" max="4101" width="15.140625" bestFit="1" customWidth="1"/>
    <col min="4102" max="4102" width="0.140625" customWidth="1"/>
    <col min="4103" max="4112" width="9.140625" customWidth="1"/>
    <col min="4352" max="4352" width="20.5703125" customWidth="1"/>
    <col min="4353" max="4353" width="15.140625" customWidth="1"/>
    <col min="4354" max="4354" width="16.7109375" customWidth="1"/>
    <col min="4355" max="4355" width="10.140625" customWidth="1"/>
    <col min="4356" max="4356" width="16.42578125" customWidth="1"/>
    <col min="4357" max="4357" width="15.140625" bestFit="1" customWidth="1"/>
    <col min="4358" max="4358" width="0.140625" customWidth="1"/>
    <col min="4359" max="4368" width="9.140625" customWidth="1"/>
    <col min="4608" max="4608" width="20.5703125" customWidth="1"/>
    <col min="4609" max="4609" width="15.140625" customWidth="1"/>
    <col min="4610" max="4610" width="16.7109375" customWidth="1"/>
    <col min="4611" max="4611" width="10.140625" customWidth="1"/>
    <col min="4612" max="4612" width="16.42578125" customWidth="1"/>
    <col min="4613" max="4613" width="15.140625" bestFit="1" customWidth="1"/>
    <col min="4614" max="4614" width="0.140625" customWidth="1"/>
    <col min="4615" max="4624" width="9.140625" customWidth="1"/>
    <col min="4864" max="4864" width="20.5703125" customWidth="1"/>
    <col min="4865" max="4865" width="15.140625" customWidth="1"/>
    <col min="4866" max="4866" width="16.7109375" customWidth="1"/>
    <col min="4867" max="4867" width="10.140625" customWidth="1"/>
    <col min="4868" max="4868" width="16.42578125" customWidth="1"/>
    <col min="4869" max="4869" width="15.140625" bestFit="1" customWidth="1"/>
    <col min="4870" max="4870" width="0.140625" customWidth="1"/>
    <col min="4871" max="4880" width="9.140625" customWidth="1"/>
    <col min="5120" max="5120" width="20.5703125" customWidth="1"/>
    <col min="5121" max="5121" width="15.140625" customWidth="1"/>
    <col min="5122" max="5122" width="16.7109375" customWidth="1"/>
    <col min="5123" max="5123" width="10.140625" customWidth="1"/>
    <col min="5124" max="5124" width="16.42578125" customWidth="1"/>
    <col min="5125" max="5125" width="15.140625" bestFit="1" customWidth="1"/>
    <col min="5126" max="5126" width="0.140625" customWidth="1"/>
    <col min="5127" max="5136" width="9.140625" customWidth="1"/>
    <col min="5376" max="5376" width="20.5703125" customWidth="1"/>
    <col min="5377" max="5377" width="15.140625" customWidth="1"/>
    <col min="5378" max="5378" width="16.7109375" customWidth="1"/>
    <col min="5379" max="5379" width="10.140625" customWidth="1"/>
    <col min="5380" max="5380" width="16.42578125" customWidth="1"/>
    <col min="5381" max="5381" width="15.140625" bestFit="1" customWidth="1"/>
    <col min="5382" max="5382" width="0.140625" customWidth="1"/>
    <col min="5383" max="5392" width="9.140625" customWidth="1"/>
    <col min="5632" max="5632" width="20.5703125" customWidth="1"/>
    <col min="5633" max="5633" width="15.140625" customWidth="1"/>
    <col min="5634" max="5634" width="16.7109375" customWidth="1"/>
    <col min="5635" max="5635" width="10.140625" customWidth="1"/>
    <col min="5636" max="5636" width="16.42578125" customWidth="1"/>
    <col min="5637" max="5637" width="15.140625" bestFit="1" customWidth="1"/>
    <col min="5638" max="5638" width="0.140625" customWidth="1"/>
    <col min="5639" max="5648" width="9.140625" customWidth="1"/>
    <col min="5888" max="5888" width="20.5703125" customWidth="1"/>
    <col min="5889" max="5889" width="15.140625" customWidth="1"/>
    <col min="5890" max="5890" width="16.7109375" customWidth="1"/>
    <col min="5891" max="5891" width="10.140625" customWidth="1"/>
    <col min="5892" max="5892" width="16.42578125" customWidth="1"/>
    <col min="5893" max="5893" width="15.140625" bestFit="1" customWidth="1"/>
    <col min="5894" max="5894" width="0.140625" customWidth="1"/>
    <col min="5895" max="5904" width="9.140625" customWidth="1"/>
    <col min="6144" max="6144" width="20.5703125" customWidth="1"/>
    <col min="6145" max="6145" width="15.140625" customWidth="1"/>
    <col min="6146" max="6146" width="16.7109375" customWidth="1"/>
    <col min="6147" max="6147" width="10.140625" customWidth="1"/>
    <col min="6148" max="6148" width="16.42578125" customWidth="1"/>
    <col min="6149" max="6149" width="15.140625" bestFit="1" customWidth="1"/>
    <col min="6150" max="6150" width="0.140625" customWidth="1"/>
    <col min="6151" max="6160" width="9.140625" customWidth="1"/>
    <col min="6400" max="6400" width="20.5703125" customWidth="1"/>
    <col min="6401" max="6401" width="15.140625" customWidth="1"/>
    <col min="6402" max="6402" width="16.7109375" customWidth="1"/>
    <col min="6403" max="6403" width="10.140625" customWidth="1"/>
    <col min="6404" max="6404" width="16.42578125" customWidth="1"/>
    <col min="6405" max="6405" width="15.140625" bestFit="1" customWidth="1"/>
    <col min="6406" max="6406" width="0.140625" customWidth="1"/>
    <col min="6407" max="6416" width="9.140625" customWidth="1"/>
    <col min="6656" max="6656" width="20.5703125" customWidth="1"/>
    <col min="6657" max="6657" width="15.140625" customWidth="1"/>
    <col min="6658" max="6658" width="16.7109375" customWidth="1"/>
    <col min="6659" max="6659" width="10.140625" customWidth="1"/>
    <col min="6660" max="6660" width="16.42578125" customWidth="1"/>
    <col min="6661" max="6661" width="15.140625" bestFit="1" customWidth="1"/>
    <col min="6662" max="6662" width="0.140625" customWidth="1"/>
    <col min="6663" max="6672" width="9.140625" customWidth="1"/>
    <col min="6912" max="6912" width="20.5703125" customWidth="1"/>
    <col min="6913" max="6913" width="15.140625" customWidth="1"/>
    <col min="6914" max="6914" width="16.7109375" customWidth="1"/>
    <col min="6915" max="6915" width="10.140625" customWidth="1"/>
    <col min="6916" max="6916" width="16.42578125" customWidth="1"/>
    <col min="6917" max="6917" width="15.140625" bestFit="1" customWidth="1"/>
    <col min="6918" max="6918" width="0.140625" customWidth="1"/>
    <col min="6919" max="6928" width="9.140625" customWidth="1"/>
    <col min="7168" max="7168" width="20.5703125" customWidth="1"/>
    <col min="7169" max="7169" width="15.140625" customWidth="1"/>
    <col min="7170" max="7170" width="16.7109375" customWidth="1"/>
    <col min="7171" max="7171" width="10.140625" customWidth="1"/>
    <col min="7172" max="7172" width="16.42578125" customWidth="1"/>
    <col min="7173" max="7173" width="15.140625" bestFit="1" customWidth="1"/>
    <col min="7174" max="7174" width="0.140625" customWidth="1"/>
    <col min="7175" max="7184" width="9.140625" customWidth="1"/>
    <col min="7424" max="7424" width="20.5703125" customWidth="1"/>
    <col min="7425" max="7425" width="15.140625" customWidth="1"/>
    <col min="7426" max="7426" width="16.7109375" customWidth="1"/>
    <col min="7427" max="7427" width="10.140625" customWidth="1"/>
    <col min="7428" max="7428" width="16.42578125" customWidth="1"/>
    <col min="7429" max="7429" width="15.140625" bestFit="1" customWidth="1"/>
    <col min="7430" max="7430" width="0.140625" customWidth="1"/>
    <col min="7431" max="7440" width="9.140625" customWidth="1"/>
    <col min="7680" max="7680" width="20.5703125" customWidth="1"/>
    <col min="7681" max="7681" width="15.140625" customWidth="1"/>
    <col min="7682" max="7682" width="16.7109375" customWidth="1"/>
    <col min="7683" max="7683" width="10.140625" customWidth="1"/>
    <col min="7684" max="7684" width="16.42578125" customWidth="1"/>
    <col min="7685" max="7685" width="15.140625" bestFit="1" customWidth="1"/>
    <col min="7686" max="7686" width="0.140625" customWidth="1"/>
    <col min="7687" max="7696" width="9.140625" customWidth="1"/>
    <col min="7936" max="7936" width="20.5703125" customWidth="1"/>
    <col min="7937" max="7937" width="15.140625" customWidth="1"/>
    <col min="7938" max="7938" width="16.7109375" customWidth="1"/>
    <col min="7939" max="7939" width="10.140625" customWidth="1"/>
    <col min="7940" max="7940" width="16.42578125" customWidth="1"/>
    <col min="7941" max="7941" width="15.140625" bestFit="1" customWidth="1"/>
    <col min="7942" max="7942" width="0.140625" customWidth="1"/>
    <col min="7943" max="7952" width="9.140625" customWidth="1"/>
    <col min="8192" max="8192" width="20.5703125" customWidth="1"/>
    <col min="8193" max="8193" width="15.140625" customWidth="1"/>
    <col min="8194" max="8194" width="16.7109375" customWidth="1"/>
    <col min="8195" max="8195" width="10.140625" customWidth="1"/>
    <col min="8196" max="8196" width="16.42578125" customWidth="1"/>
    <col min="8197" max="8197" width="15.140625" bestFit="1" customWidth="1"/>
    <col min="8198" max="8198" width="0.140625" customWidth="1"/>
    <col min="8199" max="8208" width="9.140625" customWidth="1"/>
    <col min="8448" max="8448" width="20.5703125" customWidth="1"/>
    <col min="8449" max="8449" width="15.140625" customWidth="1"/>
    <col min="8450" max="8450" width="16.7109375" customWidth="1"/>
    <col min="8451" max="8451" width="10.140625" customWidth="1"/>
    <col min="8452" max="8452" width="16.42578125" customWidth="1"/>
    <col min="8453" max="8453" width="15.140625" bestFit="1" customWidth="1"/>
    <col min="8454" max="8454" width="0.140625" customWidth="1"/>
    <col min="8455" max="8464" width="9.140625" customWidth="1"/>
    <col min="8704" max="8704" width="20.5703125" customWidth="1"/>
    <col min="8705" max="8705" width="15.140625" customWidth="1"/>
    <col min="8706" max="8706" width="16.7109375" customWidth="1"/>
    <col min="8707" max="8707" width="10.140625" customWidth="1"/>
    <col min="8708" max="8708" width="16.42578125" customWidth="1"/>
    <col min="8709" max="8709" width="15.140625" bestFit="1" customWidth="1"/>
    <col min="8710" max="8710" width="0.140625" customWidth="1"/>
    <col min="8711" max="8720" width="9.140625" customWidth="1"/>
    <col min="8960" max="8960" width="20.5703125" customWidth="1"/>
    <col min="8961" max="8961" width="15.140625" customWidth="1"/>
    <col min="8962" max="8962" width="16.7109375" customWidth="1"/>
    <col min="8963" max="8963" width="10.140625" customWidth="1"/>
    <col min="8964" max="8964" width="16.42578125" customWidth="1"/>
    <col min="8965" max="8965" width="15.140625" bestFit="1" customWidth="1"/>
    <col min="8966" max="8966" width="0.140625" customWidth="1"/>
    <col min="8967" max="8976" width="9.140625" customWidth="1"/>
    <col min="9216" max="9216" width="20.5703125" customWidth="1"/>
    <col min="9217" max="9217" width="15.140625" customWidth="1"/>
    <col min="9218" max="9218" width="16.7109375" customWidth="1"/>
    <col min="9219" max="9219" width="10.140625" customWidth="1"/>
    <col min="9220" max="9220" width="16.42578125" customWidth="1"/>
    <col min="9221" max="9221" width="15.140625" bestFit="1" customWidth="1"/>
    <col min="9222" max="9222" width="0.140625" customWidth="1"/>
    <col min="9223" max="9232" width="9.140625" customWidth="1"/>
    <col min="9472" max="9472" width="20.5703125" customWidth="1"/>
    <col min="9473" max="9473" width="15.140625" customWidth="1"/>
    <col min="9474" max="9474" width="16.7109375" customWidth="1"/>
    <col min="9475" max="9475" width="10.140625" customWidth="1"/>
    <col min="9476" max="9476" width="16.42578125" customWidth="1"/>
    <col min="9477" max="9477" width="15.140625" bestFit="1" customWidth="1"/>
    <col min="9478" max="9478" width="0.140625" customWidth="1"/>
    <col min="9479" max="9488" width="9.140625" customWidth="1"/>
    <col min="9728" max="9728" width="20.5703125" customWidth="1"/>
    <col min="9729" max="9729" width="15.140625" customWidth="1"/>
    <col min="9730" max="9730" width="16.7109375" customWidth="1"/>
    <col min="9731" max="9731" width="10.140625" customWidth="1"/>
    <col min="9732" max="9732" width="16.42578125" customWidth="1"/>
    <col min="9733" max="9733" width="15.140625" bestFit="1" customWidth="1"/>
    <col min="9734" max="9734" width="0.140625" customWidth="1"/>
    <col min="9735" max="9744" width="9.140625" customWidth="1"/>
    <col min="9984" max="9984" width="20.5703125" customWidth="1"/>
    <col min="9985" max="9985" width="15.140625" customWidth="1"/>
    <col min="9986" max="9986" width="16.7109375" customWidth="1"/>
    <col min="9987" max="9987" width="10.140625" customWidth="1"/>
    <col min="9988" max="9988" width="16.42578125" customWidth="1"/>
    <col min="9989" max="9989" width="15.140625" bestFit="1" customWidth="1"/>
    <col min="9990" max="9990" width="0.140625" customWidth="1"/>
    <col min="9991" max="10000" width="9.140625" customWidth="1"/>
    <col min="10240" max="10240" width="20.5703125" customWidth="1"/>
    <col min="10241" max="10241" width="15.140625" customWidth="1"/>
    <col min="10242" max="10242" width="16.7109375" customWidth="1"/>
    <col min="10243" max="10243" width="10.140625" customWidth="1"/>
    <col min="10244" max="10244" width="16.42578125" customWidth="1"/>
    <col min="10245" max="10245" width="15.140625" bestFit="1" customWidth="1"/>
    <col min="10246" max="10246" width="0.140625" customWidth="1"/>
    <col min="10247" max="10256" width="9.140625" customWidth="1"/>
    <col min="10496" max="10496" width="20.5703125" customWidth="1"/>
    <col min="10497" max="10497" width="15.140625" customWidth="1"/>
    <col min="10498" max="10498" width="16.7109375" customWidth="1"/>
    <col min="10499" max="10499" width="10.140625" customWidth="1"/>
    <col min="10500" max="10500" width="16.42578125" customWidth="1"/>
    <col min="10501" max="10501" width="15.140625" bestFit="1" customWidth="1"/>
    <col min="10502" max="10502" width="0.140625" customWidth="1"/>
    <col min="10503" max="10512" width="9.140625" customWidth="1"/>
    <col min="10752" max="10752" width="20.5703125" customWidth="1"/>
    <col min="10753" max="10753" width="15.140625" customWidth="1"/>
    <col min="10754" max="10754" width="16.7109375" customWidth="1"/>
    <col min="10755" max="10755" width="10.140625" customWidth="1"/>
    <col min="10756" max="10756" width="16.42578125" customWidth="1"/>
    <col min="10757" max="10757" width="15.140625" bestFit="1" customWidth="1"/>
    <col min="10758" max="10758" width="0.140625" customWidth="1"/>
    <col min="10759" max="10768" width="9.140625" customWidth="1"/>
    <col min="11008" max="11008" width="20.5703125" customWidth="1"/>
    <col min="11009" max="11009" width="15.140625" customWidth="1"/>
    <col min="11010" max="11010" width="16.7109375" customWidth="1"/>
    <col min="11011" max="11011" width="10.140625" customWidth="1"/>
    <col min="11012" max="11012" width="16.42578125" customWidth="1"/>
    <col min="11013" max="11013" width="15.140625" bestFit="1" customWidth="1"/>
    <col min="11014" max="11014" width="0.140625" customWidth="1"/>
    <col min="11015" max="11024" width="9.140625" customWidth="1"/>
    <col min="11264" max="11264" width="20.5703125" customWidth="1"/>
    <col min="11265" max="11265" width="15.140625" customWidth="1"/>
    <col min="11266" max="11266" width="16.7109375" customWidth="1"/>
    <col min="11267" max="11267" width="10.140625" customWidth="1"/>
    <col min="11268" max="11268" width="16.42578125" customWidth="1"/>
    <col min="11269" max="11269" width="15.140625" bestFit="1" customWidth="1"/>
    <col min="11270" max="11270" width="0.140625" customWidth="1"/>
    <col min="11271" max="11280" width="9.140625" customWidth="1"/>
    <col min="11520" max="11520" width="20.5703125" customWidth="1"/>
    <col min="11521" max="11521" width="15.140625" customWidth="1"/>
    <col min="11522" max="11522" width="16.7109375" customWidth="1"/>
    <col min="11523" max="11523" width="10.140625" customWidth="1"/>
    <col min="11524" max="11524" width="16.42578125" customWidth="1"/>
    <col min="11525" max="11525" width="15.140625" bestFit="1" customWidth="1"/>
    <col min="11526" max="11526" width="0.140625" customWidth="1"/>
    <col min="11527" max="11536" width="9.140625" customWidth="1"/>
    <col min="11776" max="11776" width="20.5703125" customWidth="1"/>
    <col min="11777" max="11777" width="15.140625" customWidth="1"/>
    <col min="11778" max="11778" width="16.7109375" customWidth="1"/>
    <col min="11779" max="11779" width="10.140625" customWidth="1"/>
    <col min="11780" max="11780" width="16.42578125" customWidth="1"/>
    <col min="11781" max="11781" width="15.140625" bestFit="1" customWidth="1"/>
    <col min="11782" max="11782" width="0.140625" customWidth="1"/>
    <col min="11783" max="11792" width="9.140625" customWidth="1"/>
    <col min="12032" max="12032" width="20.5703125" customWidth="1"/>
    <col min="12033" max="12033" width="15.140625" customWidth="1"/>
    <col min="12034" max="12034" width="16.7109375" customWidth="1"/>
    <col min="12035" max="12035" width="10.140625" customWidth="1"/>
    <col min="12036" max="12036" width="16.42578125" customWidth="1"/>
    <col min="12037" max="12037" width="15.140625" bestFit="1" customWidth="1"/>
    <col min="12038" max="12038" width="0.140625" customWidth="1"/>
    <col min="12039" max="12048" width="9.140625" customWidth="1"/>
    <col min="12288" max="12288" width="20.5703125" customWidth="1"/>
    <col min="12289" max="12289" width="15.140625" customWidth="1"/>
    <col min="12290" max="12290" width="16.7109375" customWidth="1"/>
    <col min="12291" max="12291" width="10.140625" customWidth="1"/>
    <col min="12292" max="12292" width="16.42578125" customWidth="1"/>
    <col min="12293" max="12293" width="15.140625" bestFit="1" customWidth="1"/>
    <col min="12294" max="12294" width="0.140625" customWidth="1"/>
    <col min="12295" max="12304" width="9.140625" customWidth="1"/>
    <col min="12544" max="12544" width="20.5703125" customWidth="1"/>
    <col min="12545" max="12545" width="15.140625" customWidth="1"/>
    <col min="12546" max="12546" width="16.7109375" customWidth="1"/>
    <col min="12547" max="12547" width="10.140625" customWidth="1"/>
    <col min="12548" max="12548" width="16.42578125" customWidth="1"/>
    <col min="12549" max="12549" width="15.140625" bestFit="1" customWidth="1"/>
    <col min="12550" max="12550" width="0.140625" customWidth="1"/>
    <col min="12551" max="12560" width="9.140625" customWidth="1"/>
    <col min="12800" max="12800" width="20.5703125" customWidth="1"/>
    <col min="12801" max="12801" width="15.140625" customWidth="1"/>
    <col min="12802" max="12802" width="16.7109375" customWidth="1"/>
    <col min="12803" max="12803" width="10.140625" customWidth="1"/>
    <col min="12804" max="12804" width="16.42578125" customWidth="1"/>
    <col min="12805" max="12805" width="15.140625" bestFit="1" customWidth="1"/>
    <col min="12806" max="12806" width="0.140625" customWidth="1"/>
    <col min="12807" max="12816" width="9.140625" customWidth="1"/>
    <col min="13056" max="13056" width="20.5703125" customWidth="1"/>
    <col min="13057" max="13057" width="15.140625" customWidth="1"/>
    <col min="13058" max="13058" width="16.7109375" customWidth="1"/>
    <col min="13059" max="13059" width="10.140625" customWidth="1"/>
    <col min="13060" max="13060" width="16.42578125" customWidth="1"/>
    <col min="13061" max="13061" width="15.140625" bestFit="1" customWidth="1"/>
    <col min="13062" max="13062" width="0.140625" customWidth="1"/>
    <col min="13063" max="13072" width="9.140625" customWidth="1"/>
    <col min="13312" max="13312" width="20.5703125" customWidth="1"/>
    <col min="13313" max="13313" width="15.140625" customWidth="1"/>
    <col min="13314" max="13314" width="16.7109375" customWidth="1"/>
    <col min="13315" max="13315" width="10.140625" customWidth="1"/>
    <col min="13316" max="13316" width="16.42578125" customWidth="1"/>
    <col min="13317" max="13317" width="15.140625" bestFit="1" customWidth="1"/>
    <col min="13318" max="13318" width="0.140625" customWidth="1"/>
    <col min="13319" max="13328" width="9.140625" customWidth="1"/>
    <col min="13568" max="13568" width="20.5703125" customWidth="1"/>
    <col min="13569" max="13569" width="15.140625" customWidth="1"/>
    <col min="13570" max="13570" width="16.7109375" customWidth="1"/>
    <col min="13571" max="13571" width="10.140625" customWidth="1"/>
    <col min="13572" max="13572" width="16.42578125" customWidth="1"/>
    <col min="13573" max="13573" width="15.140625" bestFit="1" customWidth="1"/>
    <col min="13574" max="13574" width="0.140625" customWidth="1"/>
    <col min="13575" max="13584" width="9.140625" customWidth="1"/>
    <col min="13824" max="13824" width="20.5703125" customWidth="1"/>
    <col min="13825" max="13825" width="15.140625" customWidth="1"/>
    <col min="13826" max="13826" width="16.7109375" customWidth="1"/>
    <col min="13827" max="13827" width="10.140625" customWidth="1"/>
    <col min="13828" max="13828" width="16.42578125" customWidth="1"/>
    <col min="13829" max="13829" width="15.140625" bestFit="1" customWidth="1"/>
    <col min="13830" max="13830" width="0.140625" customWidth="1"/>
    <col min="13831" max="13840" width="9.140625" customWidth="1"/>
    <col min="14080" max="14080" width="20.5703125" customWidth="1"/>
    <col min="14081" max="14081" width="15.140625" customWidth="1"/>
    <col min="14082" max="14082" width="16.7109375" customWidth="1"/>
    <col min="14083" max="14083" width="10.140625" customWidth="1"/>
    <col min="14084" max="14084" width="16.42578125" customWidth="1"/>
    <col min="14085" max="14085" width="15.140625" bestFit="1" customWidth="1"/>
    <col min="14086" max="14086" width="0.140625" customWidth="1"/>
    <col min="14087" max="14096" width="9.140625" customWidth="1"/>
    <col min="14336" max="14336" width="20.5703125" customWidth="1"/>
    <col min="14337" max="14337" width="15.140625" customWidth="1"/>
    <col min="14338" max="14338" width="16.7109375" customWidth="1"/>
    <col min="14339" max="14339" width="10.140625" customWidth="1"/>
    <col min="14340" max="14340" width="16.42578125" customWidth="1"/>
    <col min="14341" max="14341" width="15.140625" bestFit="1" customWidth="1"/>
    <col min="14342" max="14342" width="0.140625" customWidth="1"/>
    <col min="14343" max="14352" width="9.140625" customWidth="1"/>
    <col min="14592" max="14592" width="20.5703125" customWidth="1"/>
    <col min="14593" max="14593" width="15.140625" customWidth="1"/>
    <col min="14594" max="14594" width="16.7109375" customWidth="1"/>
    <col min="14595" max="14595" width="10.140625" customWidth="1"/>
    <col min="14596" max="14596" width="16.42578125" customWidth="1"/>
    <col min="14597" max="14597" width="15.140625" bestFit="1" customWidth="1"/>
    <col min="14598" max="14598" width="0.140625" customWidth="1"/>
    <col min="14599" max="14608" width="9.140625" customWidth="1"/>
    <col min="14848" max="14848" width="20.5703125" customWidth="1"/>
    <col min="14849" max="14849" width="15.140625" customWidth="1"/>
    <col min="14850" max="14850" width="16.7109375" customWidth="1"/>
    <col min="14851" max="14851" width="10.140625" customWidth="1"/>
    <col min="14852" max="14852" width="16.42578125" customWidth="1"/>
    <col min="14853" max="14853" width="15.140625" bestFit="1" customWidth="1"/>
    <col min="14854" max="14854" width="0.140625" customWidth="1"/>
    <col min="14855" max="14864" width="9.140625" customWidth="1"/>
    <col min="15104" max="15104" width="20.5703125" customWidth="1"/>
    <col min="15105" max="15105" width="15.140625" customWidth="1"/>
    <col min="15106" max="15106" width="16.7109375" customWidth="1"/>
    <col min="15107" max="15107" width="10.140625" customWidth="1"/>
    <col min="15108" max="15108" width="16.42578125" customWidth="1"/>
    <col min="15109" max="15109" width="15.140625" bestFit="1" customWidth="1"/>
    <col min="15110" max="15110" width="0.140625" customWidth="1"/>
    <col min="15111" max="15120" width="9.140625" customWidth="1"/>
    <col min="15360" max="15360" width="20.5703125" customWidth="1"/>
    <col min="15361" max="15361" width="15.140625" customWidth="1"/>
    <col min="15362" max="15362" width="16.7109375" customWidth="1"/>
    <col min="15363" max="15363" width="10.140625" customWidth="1"/>
    <col min="15364" max="15364" width="16.42578125" customWidth="1"/>
    <col min="15365" max="15365" width="15.140625" bestFit="1" customWidth="1"/>
    <col min="15366" max="15366" width="0.140625" customWidth="1"/>
    <col min="15367" max="15376" width="9.140625" customWidth="1"/>
    <col min="15616" max="15616" width="20.5703125" customWidth="1"/>
    <col min="15617" max="15617" width="15.140625" customWidth="1"/>
    <col min="15618" max="15618" width="16.7109375" customWidth="1"/>
    <col min="15619" max="15619" width="10.140625" customWidth="1"/>
    <col min="15620" max="15620" width="16.42578125" customWidth="1"/>
    <col min="15621" max="15621" width="15.140625" bestFit="1" customWidth="1"/>
    <col min="15622" max="15622" width="0.140625" customWidth="1"/>
    <col min="15623" max="15632" width="9.140625" customWidth="1"/>
    <col min="15872" max="15872" width="20.5703125" customWidth="1"/>
    <col min="15873" max="15873" width="15.140625" customWidth="1"/>
    <col min="15874" max="15874" width="16.7109375" customWidth="1"/>
    <col min="15875" max="15875" width="10.140625" customWidth="1"/>
    <col min="15876" max="15876" width="16.42578125" customWidth="1"/>
    <col min="15877" max="15877" width="15.140625" bestFit="1" customWidth="1"/>
    <col min="15878" max="15878" width="0.140625" customWidth="1"/>
    <col min="15879" max="15888" width="9.140625" customWidth="1"/>
    <col min="16128" max="16128" width="20.5703125" customWidth="1"/>
    <col min="16129" max="16129" width="15.140625" customWidth="1"/>
    <col min="16130" max="16130" width="16.7109375" customWidth="1"/>
    <col min="16131" max="16131" width="10.140625" customWidth="1"/>
    <col min="16132" max="16132" width="16.42578125" customWidth="1"/>
    <col min="16133" max="16133" width="15.140625" bestFit="1" customWidth="1"/>
    <col min="16134" max="16134" width="0.140625" customWidth="1"/>
    <col min="16135" max="16144" width="9.140625" customWidth="1"/>
  </cols>
  <sheetData>
    <row r="1" spans="2:8" ht="21" x14ac:dyDescent="0.35">
      <c r="B1" s="28" t="s">
        <v>22</v>
      </c>
      <c r="C1" s="28"/>
      <c r="D1" s="28"/>
      <c r="E1" s="28"/>
      <c r="F1" s="28"/>
      <c r="G1" s="28"/>
      <c r="H1" s="28"/>
    </row>
    <row r="2" spans="2:8" x14ac:dyDescent="0.25">
      <c r="B2" s="29" t="s">
        <v>23</v>
      </c>
      <c r="C2" s="29"/>
      <c r="D2" s="29"/>
      <c r="E2" s="29"/>
      <c r="F2" s="29"/>
      <c r="G2" s="29"/>
      <c r="H2" s="29"/>
    </row>
    <row r="3" spans="2:8" ht="18.75" x14ac:dyDescent="0.3">
      <c r="B3" s="30" t="s">
        <v>25</v>
      </c>
      <c r="C3" s="30"/>
      <c r="D3" s="30"/>
      <c r="E3" s="30"/>
      <c r="F3" s="30"/>
      <c r="G3" s="30"/>
      <c r="H3" s="30"/>
    </row>
    <row r="4" spans="2:8" x14ac:dyDescent="0.25">
      <c r="B4" s="31" t="s">
        <v>26</v>
      </c>
      <c r="C4" s="31"/>
      <c r="D4" s="31"/>
      <c r="E4" s="31"/>
      <c r="F4" s="31"/>
      <c r="G4" s="31"/>
      <c r="H4" s="31"/>
    </row>
    <row r="5" spans="2:8" ht="39.75" thickBot="1" x14ac:dyDescent="0.3">
      <c r="B5" s="6" t="s">
        <v>0</v>
      </c>
      <c r="C5" s="7" t="s">
        <v>1</v>
      </c>
      <c r="D5" s="6" t="s">
        <v>2</v>
      </c>
      <c r="E5" s="7" t="s">
        <v>3</v>
      </c>
      <c r="F5" s="6" t="s">
        <v>4</v>
      </c>
      <c r="G5" s="7" t="s">
        <v>5</v>
      </c>
      <c r="H5" s="1"/>
    </row>
    <row r="6" spans="2:8" ht="16.5" thickTop="1" thickBot="1" x14ac:dyDescent="0.3">
      <c r="B6" s="8" t="s">
        <v>6</v>
      </c>
      <c r="C6" s="9">
        <v>1027496</v>
      </c>
      <c r="D6" s="10">
        <v>727314.51</v>
      </c>
      <c r="E6" s="11">
        <f>D6/C6</f>
        <v>0.70785142715884053</v>
      </c>
      <c r="F6" s="12">
        <v>261209.02</v>
      </c>
      <c r="G6" s="11">
        <f t="shared" ref="G6:G10" si="0">F6/C6</f>
        <v>0.25421901399129532</v>
      </c>
    </row>
    <row r="7" spans="2:8" ht="15.75" thickBot="1" x14ac:dyDescent="0.3">
      <c r="B7" s="24" t="s">
        <v>7</v>
      </c>
      <c r="C7" s="9">
        <v>165000</v>
      </c>
      <c r="D7" s="10">
        <v>24124.19</v>
      </c>
      <c r="E7" s="11">
        <f>D7/C7</f>
        <v>0.14620721212121213</v>
      </c>
      <c r="F7" s="12">
        <v>0</v>
      </c>
      <c r="G7" s="11">
        <f t="shared" si="0"/>
        <v>0</v>
      </c>
    </row>
    <row r="8" spans="2:8" ht="15.75" thickBot="1" x14ac:dyDescent="0.3">
      <c r="B8" s="8" t="s">
        <v>8</v>
      </c>
      <c r="C8" s="9">
        <v>2560500</v>
      </c>
      <c r="D8" s="10">
        <v>579880.89</v>
      </c>
      <c r="E8" s="11">
        <f t="shared" ref="E8:E17" si="1">D8/C8</f>
        <v>0.22647173989455185</v>
      </c>
      <c r="F8" s="12">
        <v>1146979.32</v>
      </c>
      <c r="G8" s="11">
        <f t="shared" si="0"/>
        <v>0.44795130638547159</v>
      </c>
    </row>
    <row r="9" spans="2:8" ht="15.75" thickBot="1" x14ac:dyDescent="0.3">
      <c r="B9" s="8" t="s">
        <v>9</v>
      </c>
      <c r="C9" s="9">
        <v>198700</v>
      </c>
      <c r="D9" s="10">
        <v>48761.75</v>
      </c>
      <c r="E9" s="11">
        <f t="shared" si="1"/>
        <v>0.24540387518872672</v>
      </c>
      <c r="F9" s="12">
        <v>140011.93</v>
      </c>
      <c r="G9" s="11">
        <f t="shared" si="0"/>
        <v>0.70463980875691989</v>
      </c>
    </row>
    <row r="10" spans="2:8" ht="15.75" thickBot="1" x14ac:dyDescent="0.3">
      <c r="B10" s="8" t="s">
        <v>10</v>
      </c>
      <c r="C10" s="9">
        <v>311200</v>
      </c>
      <c r="D10" s="10">
        <v>41579.730000000003</v>
      </c>
      <c r="E10" s="11">
        <f t="shared" si="1"/>
        <v>0.13361095758354757</v>
      </c>
      <c r="F10" s="12">
        <v>72921.38</v>
      </c>
      <c r="G10" s="11">
        <f t="shared" si="0"/>
        <v>0.23432320051413882</v>
      </c>
    </row>
    <row r="11" spans="2:8" ht="15.75" thickBot="1" x14ac:dyDescent="0.3">
      <c r="B11" s="23" t="s">
        <v>11</v>
      </c>
      <c r="C11" s="20">
        <f>C6+C7+C8+C9+C10</f>
        <v>4262896</v>
      </c>
      <c r="D11" s="21">
        <f>SUM(D6:D10)</f>
        <v>1421661.0699999998</v>
      </c>
      <c r="E11" s="22">
        <f t="shared" si="1"/>
        <v>0.33349654084922548</v>
      </c>
      <c r="F11" s="16">
        <f>SUM(F6:F10)</f>
        <v>1621121.65</v>
      </c>
      <c r="G11" s="22">
        <f t="shared" ref="G11:G17" si="2">F11/C11</f>
        <v>0.3802864648820895</v>
      </c>
    </row>
    <row r="12" spans="2:8" ht="15.75" thickBot="1" x14ac:dyDescent="0.3">
      <c r="B12" s="8" t="s">
        <v>12</v>
      </c>
      <c r="C12" s="9">
        <v>875700</v>
      </c>
      <c r="D12" s="10">
        <v>294779.51</v>
      </c>
      <c r="E12" s="11">
        <f t="shared" si="1"/>
        <v>0.33662157131437709</v>
      </c>
      <c r="F12" s="12">
        <v>437925.91</v>
      </c>
      <c r="G12" s="11">
        <f>F12/C12</f>
        <v>0.50008668493776409</v>
      </c>
    </row>
    <row r="13" spans="2:8" ht="15.75" thickBot="1" x14ac:dyDescent="0.3">
      <c r="B13" s="8" t="s">
        <v>13</v>
      </c>
      <c r="C13" s="9">
        <v>175300</v>
      </c>
      <c r="D13" s="10">
        <v>69745.97</v>
      </c>
      <c r="E13" s="11">
        <f t="shared" si="1"/>
        <v>0.39786634341129495</v>
      </c>
      <c r="F13" s="12">
        <v>97284.86</v>
      </c>
      <c r="G13" s="11">
        <f t="shared" si="2"/>
        <v>0.55496212207644036</v>
      </c>
    </row>
    <row r="14" spans="2:8" ht="15.75" thickBot="1" x14ac:dyDescent="0.3">
      <c r="B14" s="8" t="s">
        <v>14</v>
      </c>
      <c r="C14" s="9">
        <v>169000</v>
      </c>
      <c r="D14" s="10">
        <v>57038.09</v>
      </c>
      <c r="E14" s="11">
        <f t="shared" si="1"/>
        <v>0.33750349112426031</v>
      </c>
      <c r="F14" s="12">
        <v>106010.61</v>
      </c>
      <c r="G14" s="11">
        <f t="shared" si="2"/>
        <v>0.62728171597633131</v>
      </c>
    </row>
    <row r="15" spans="2:8" ht="15.75" thickBot="1" x14ac:dyDescent="0.3">
      <c r="B15" s="8" t="s">
        <v>15</v>
      </c>
      <c r="C15" s="9">
        <v>864819</v>
      </c>
      <c r="D15" s="10">
        <v>248746.06</v>
      </c>
      <c r="E15" s="11">
        <f t="shared" si="1"/>
        <v>0.2876278851412839</v>
      </c>
      <c r="F15" s="12">
        <v>270199.99</v>
      </c>
      <c r="G15" s="11">
        <f t="shared" si="2"/>
        <v>0.31243530727238877</v>
      </c>
    </row>
    <row r="16" spans="2:8" ht="15.75" thickBot="1" x14ac:dyDescent="0.3">
      <c r="B16" s="13" t="s">
        <v>16</v>
      </c>
      <c r="C16" s="20">
        <f>SUM(C12:C15)</f>
        <v>2084819</v>
      </c>
      <c r="D16" s="21">
        <f>SUM(D12:D15)</f>
        <v>670309.62999999989</v>
      </c>
      <c r="E16" s="22">
        <f t="shared" si="1"/>
        <v>0.32151934052788272</v>
      </c>
      <c r="F16" s="21">
        <f>SUM(F12:F15)</f>
        <v>911421.37</v>
      </c>
      <c r="G16" s="22">
        <f t="shared" si="2"/>
        <v>0.43717050257120643</v>
      </c>
      <c r="H16" t="s">
        <v>17</v>
      </c>
    </row>
    <row r="17" spans="2:8" ht="15.75" thickBot="1" x14ac:dyDescent="0.3">
      <c r="B17" s="13" t="s">
        <v>18</v>
      </c>
      <c r="C17" s="25">
        <f>C11+C16</f>
        <v>6347715</v>
      </c>
      <c r="D17" s="19">
        <f>D11+D16</f>
        <v>2091970.6999999997</v>
      </c>
      <c r="E17" s="14">
        <f t="shared" si="1"/>
        <v>0.32956279543111178</v>
      </c>
      <c r="F17" s="15">
        <f>F11+F16</f>
        <v>2532543.02</v>
      </c>
      <c r="G17" s="14">
        <f t="shared" si="2"/>
        <v>0.39896923853701688</v>
      </c>
    </row>
    <row r="18" spans="2:8" x14ac:dyDescent="0.25">
      <c r="C18" s="2"/>
      <c r="D18" s="2"/>
      <c r="E18" s="3"/>
      <c r="F18" s="2"/>
      <c r="G18" s="4"/>
    </row>
    <row r="19" spans="2:8" ht="25.5" customHeight="1" x14ac:dyDescent="0.25">
      <c r="B19" s="32" t="s">
        <v>19</v>
      </c>
      <c r="C19" s="32"/>
      <c r="D19" s="32"/>
      <c r="E19" s="32"/>
      <c r="F19" s="32"/>
      <c r="G19" s="32"/>
      <c r="H19" s="17"/>
    </row>
    <row r="20" spans="2:8" ht="15" customHeight="1" x14ac:dyDescent="0.25">
      <c r="B20" s="27" t="s">
        <v>20</v>
      </c>
      <c r="C20" s="27"/>
      <c r="D20" s="27"/>
      <c r="E20" s="27"/>
      <c r="F20" s="27"/>
      <c r="G20" s="27"/>
    </row>
    <row r="21" spans="2:8" ht="13.5" customHeight="1" x14ac:dyDescent="0.25">
      <c r="B21" s="27"/>
      <c r="C21" s="27"/>
      <c r="D21" s="27"/>
      <c r="E21" s="27"/>
      <c r="F21" s="27"/>
      <c r="G21" s="27"/>
    </row>
    <row r="22" spans="2:8" ht="15.75" x14ac:dyDescent="0.25">
      <c r="B22" s="5"/>
      <c r="D22" s="26">
        <v>45839</v>
      </c>
      <c r="F22" s="18"/>
    </row>
    <row r="23" spans="2:8" x14ac:dyDescent="0.25">
      <c r="B23" t="s">
        <v>24</v>
      </c>
    </row>
    <row r="24" spans="2:8" x14ac:dyDescent="0.25">
      <c r="B24" t="s">
        <v>21</v>
      </c>
    </row>
    <row r="25" spans="2:8" x14ac:dyDescent="0.25">
      <c r="B25" s="33" t="s">
        <v>27</v>
      </c>
    </row>
    <row r="31" spans="2:8" ht="12" customHeight="1" x14ac:dyDescent="0.25"/>
    <row r="32" spans="2: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</sheetData>
  <mergeCells count="6">
    <mergeCell ref="B20:G21"/>
    <mergeCell ref="B1:H1"/>
    <mergeCell ref="B2:H2"/>
    <mergeCell ref="B3:H3"/>
    <mergeCell ref="B4:H4"/>
    <mergeCell ref="B19:G19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Jolyn Green</dc:creator>
  <cp:lastModifiedBy>Jolyn Thompson</cp:lastModifiedBy>
  <cp:lastPrinted>2019-08-09T21:58:07Z</cp:lastPrinted>
  <dcterms:created xsi:type="dcterms:W3CDTF">2019-08-09T21:28:27Z</dcterms:created>
  <dcterms:modified xsi:type="dcterms:W3CDTF">2025-07-10T15:56:06Z</dcterms:modified>
</cp:coreProperties>
</file>